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vJ2020\Downloads\"/>
    </mc:Choice>
  </mc:AlternateContent>
  <bookViews>
    <workbookView xWindow="0" yWindow="0" windowWidth="9510" windowHeight="5535" activeTab="1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11" i="3" s="1"/>
  <c r="E11" i="3"/>
  <c r="F9" i="3" l="1"/>
  <c r="E9" i="3"/>
</calcChain>
</file>

<file path=xl/sharedStrings.xml><?xml version="1.0" encoding="utf-8"?>
<sst xmlns="http://schemas.openxmlformats.org/spreadsheetml/2006/main" count="369" uniqueCount="206">
  <si>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</si>
  <si>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</si>
  <si>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</si>
  <si>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</si>
  <si>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</si>
  <si>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</si>
  <si>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</si>
  <si>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</si>
  <si>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</si>
  <si>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</si>
  <si>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</si>
  <si>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</si>
  <si>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</si>
  <si>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</si>
  <si>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</si>
  <si>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</si>
  <si>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</si>
  <si>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</si>
  <si>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</si>
  <si>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</si>
  <si>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</si>
  <si>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</si>
  <si>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</si>
  <si>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</si>
  <si>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</si>
  <si>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</si>
  <si>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</si>
  <si>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</si>
  <si>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</si>
  <si>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</si>
  <si>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</si>
  <si>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</si>
  <si>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</si>
  <si>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</si>
  <si>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</si>
  <si>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</si>
  <si>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</si>
  <si>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</si>
  <si>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</si>
  <si>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</si>
  <si>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</si>
  <si>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</si>
  <si>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</si>
  <si>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</si>
  <si>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</si>
  <si>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</si>
  <si>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</si>
  <si>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</si>
  <si>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</si>
  <si>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</si>
  <si>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</si>
  <si>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</si>
  <si>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</si>
  <si>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</si>
  <si>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</si>
  <si>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</si>
  <si>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</si>
  <si>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</si>
  <si>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</si>
  <si>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</si>
  <si>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</si>
  <si>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</si>
  <si>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</si>
  <si>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</si>
  <si>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</si>
  <si>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</si>
  <si>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</si>
  <si>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</si>
  <si>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</si>
  <si>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</si>
  <si>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</si>
  <si>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</si>
  <si>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</si>
  <si>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</si>
  <si>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</si>
  <si>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</si>
  <si>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</si>
  <si>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</si>
  <si>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</si>
  <si>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</si>
  <si>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</si>
  <si>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</si>
  <si>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</si>
  <si>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</si>
  <si>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</si>
  <si>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</si>
  <si>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</si>
  <si>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</si>
  <si>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</si>
  <si>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</si>
  <si>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</si>
  <si>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</si>
  <si>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</si>
  <si>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</si>
  <si>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</si>
  <si>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</si>
  <si>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</si>
  <si>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</si>
  <si>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</si>
  <si>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</si>
  <si>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</si>
  <si>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</si>
  <si>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</si>
  <si>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</si>
  <si>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</si>
  <si>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</si>
  <si>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</si>
  <si>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</si>
  <si>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</si>
  <si>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</si>
  <si>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</si>
  <si>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</si>
  <si>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</si>
  <si>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</si>
  <si>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</si>
  <si>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</si>
  <si>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</si>
  <si>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</si>
  <si>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</si>
  <si>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</si>
  <si>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</si>
  <si>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</si>
  <si>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</si>
  <si>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</si>
  <si>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</si>
  <si>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</si>
  <si>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</si>
  <si>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</si>
  <si>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</si>
  <si>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</si>
  <si>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</si>
  <si>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</si>
  <si>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</si>
  <si>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</si>
  <si>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</si>
  <si>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</si>
  <si>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</si>
  <si>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</si>
  <si>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</si>
  <si>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</si>
  <si>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ปัญหา/อุปสรรค</t>
  </si>
  <si>
    <t>ข้อเสนอแนะ</t>
  </si>
  <si>
    <t xml:space="preserve">อื่น ๆ </t>
  </si>
  <si>
    <t>รายงานสรุปผลการจัดซื้อจัดจ้างของ เทศบาลตำบลโพนทราย</t>
  </si>
  <si>
    <t>วิธีประกวดราคา (e-bidding)</t>
  </si>
  <si>
    <t xml:space="preserve">โครงการซ่อมสร้างถนนแอสฟัลท์ติกคอนกรีต สายบ้านใหม่พัฒนา - ทุ่งเกษตรฝายใหญ่ เริ่มต้นจากข้างที่นายสยาม ยอดภิรมย์ </t>
  </si>
  <si>
    <t>โดยวิธีประกวดราคาอิเล็กทรอนิกส์ (e-bidding)</t>
  </si>
  <si>
    <t>โพนทราย</t>
  </si>
  <si>
    <t>เทศบาลตำบลโพนทราย</t>
  </si>
  <si>
    <t>อื่น ๆ</t>
  </si>
  <si>
    <t>สิ้นสุดสัญญา</t>
  </si>
  <si>
    <t>บริษัท ท่าทรายรุ่งอรุณ จำกัด</t>
  </si>
  <si>
    <t>42/2566</t>
  </si>
  <si>
    <t>0335565000324</t>
  </si>
  <si>
    <t>โครงการซ่อมสร้างถนนแอสฟัลท์ติกคอนกรีต สายบ้านหนองยาง - สถานีสูบน้ำด้วยไฟฟ้าบ้านหนองทรายเงิน เริ่มแยกทุ่งเกษตรดอนกุลา</t>
  </si>
  <si>
    <t>โครงการพัฒนาแหล่งท่องเที่ยวหนองบัวสาธารณะ บ้านหนองบัวหลวงพัฒนา หมู่ที่ 7</t>
  </si>
  <si>
    <t>0333558001106</t>
  </si>
  <si>
    <t xml:space="preserve">ห้างหุ้นส่วนจำกัด รุ่งอรุณราษีการโยธา  </t>
  </si>
  <si>
    <t>โครงการซ่อมสร้างถนนลาดยางแอสฟัลท์ติกคอนกรีต จากสายทางบ้านโพนทราย หมู่ที่ 2 ถึงเขตองค์การบริหารส่วนตำบลยางคำ (ลำน้ำเสียว)</t>
  </si>
  <si>
    <t>0353542000024</t>
  </si>
  <si>
    <t xml:space="preserve">ห้างหุ้นส่วนจำกัด คำเขื่อนแก้ววิศวกรรม </t>
  </si>
  <si>
    <t>158/2566</t>
  </si>
  <si>
    <t>157/2566</t>
  </si>
  <si>
    <t>43/2566</t>
  </si>
  <si>
    <t>โครงการซ่อมสร้างถนนลาดยางแอสฟัลท์ติกคอนกรีต สายทางบ้านหนองยาง หมู่ที่ 4 ถึงบ้านหนองสรวง หมู่ที่ 5 (เขตองค์การบริหารส่วนตำบลยางคำ)</t>
  </si>
  <si>
    <t xml:space="preserve"> 159/2566</t>
  </si>
  <si>
    <t xml:space="preserve">โครงการก่อสร้างขุดคลองระบายน้ำพร้อมก่อสร้างคลองระบายน้ำดาดคอนกรีตเสริมเหล็ก บ้านหนองบัวดอนต้อน หมู่ที่ 8 เริ่มต้นจากบริเวณทางเชื่อมถนนนนทางหลวงท้องถิ่น รอถ. 38-002 ถึงบริเวณท่อระบายน้ำเดิมช้างที่ดินของนายสาย สำสาลี </t>
  </si>
  <si>
    <t>พ.ร.บ. งบประมาณรายจ่าย</t>
  </si>
  <si>
    <t>0453563002394</t>
  </si>
  <si>
    <t>ห้างหุ้นส่วนจำกัด ก. เก๋าเจริญคอนสตรัคชั่น</t>
  </si>
  <si>
    <t>232/2566</t>
  </si>
  <si>
    <t>โครงการปรับปรุงถนนคอนกรีตเสริมเหล็ก บ้านหนองบัวทอง หมู่ที่ 13 (จากข้างที่นานางสุนันทา สุขขารมย์)</t>
  </si>
  <si>
    <t>0333537000089</t>
  </si>
  <si>
    <t>ห้างหุ้นส่วนจำกัด บุญเจริญราษี</t>
  </si>
  <si>
    <t>234/2566</t>
  </si>
  <si>
    <t>โครงการวางท่อระบายน้ำคอนกรีตเสริมเหล็กพร้อมบ่อพัก คสล. บ้านหนองบัวทอง หมู่ที่ 13 เริ่มต้นจากข้างที่ดินนางสมบัติ สันโสภา สิ้นสุดลำรางสาธารณะร่องน้ำหนองครก</t>
  </si>
  <si>
    <t>0453559000919</t>
  </si>
  <si>
    <t>ห้างหุ้นส่วนจำกัด สินไทย (2016)</t>
  </si>
  <si>
    <t>235/2566</t>
  </si>
  <si>
    <t>โครงการปรับปรุงรางระบายน้ำคอนกรีตเสริมเหล็ก บ้านแหลมทรายทอง หมู่ที่ 9 เริ่มต้นข้างบ้านนายขวัญชัย จันทิมา ถึงบริเวณหน้าบ้านนายสม ยอดภิรมย์</t>
  </si>
  <si>
    <t>0453543000523</t>
  </si>
  <si>
    <t>ห้างหุ้นส่วนจำกัด ทนงโพนทราย</t>
  </si>
  <si>
    <t>261/2566</t>
  </si>
  <si>
    <t>โครงการก่อสร้างอาคารฝึกพัฒนาด้านร่างกาย ศูนย์พัฒนาเด็กเล็กเทศบาลตำบลโพนทราย</t>
  </si>
  <si>
    <t>0453543000078</t>
  </si>
  <si>
    <t>ห้างหุ้นส่วนจำกัด เทพภากรโพนทรายก่อสร้าง</t>
  </si>
  <si>
    <t>262/2566</t>
  </si>
  <si>
    <t>โครงการปรับปรุงลานกีฬาสวนเฉลิมพระเกียรติฯ 80 พรรษา เทศบาลตำบลโพนทราย</t>
  </si>
  <si>
    <t>0455553000102</t>
  </si>
  <si>
    <t>บริษัท เซียวสุวรรณ จำกัด</t>
  </si>
  <si>
    <t>263/2566</t>
  </si>
  <si>
    <t>โครงการปรับปรุงตลาดสดเทศบาลตำบลโพนทราย</t>
  </si>
  <si>
    <t>312/2566</t>
  </si>
  <si>
    <t>โครงการก่อสร้างรั้วโรงฆ่าสัตว์ เทศบาลตำบลโพนทราย</t>
  </si>
  <si>
    <t>313/2566</t>
  </si>
  <si>
    <t xml:space="preserve">โครงการพัฒนาแหล่งท่องเที่ยว บ้านหนองบัวดอนต้อน หมู่ที่ 8  </t>
  </si>
  <si>
    <t>0453549000339</t>
  </si>
  <si>
    <t>ห้างหุ้นส่วนจำกัด อัมพลก่อสร้าง 2006</t>
  </si>
  <si>
    <t>314/2566</t>
  </si>
  <si>
    <t>โครงการปรับปรุงหลังคาสนามเด็กเล่น ศูนย์พัฒนาเด็กเล็กเทศบาลตำบลโพนทราย</t>
  </si>
  <si>
    <t>315/2566</t>
  </si>
  <si>
    <t>โครงการขุดคลองระบายน้ำพร้อมบ่อพักดาดคอนกรีตเสริมเหล็ก บ้านแหลมทรายทอง หมู่ที่ 9 เริ่มต้นจากข้างที่ดินกรมธนารักษ์แปลงข้างสำนักงานสาธารณสุข อำเภอโพนทราย สิ้นสุดบริเวณหน้าบ้านนางสาวพินิดาพร สุขสีดา</t>
  </si>
  <si>
    <t>316/2566</t>
  </si>
  <si>
    <t>โครงการวางท่อระบายน้ำ คสล. พร้อมบ่อพัก คสล. บ้านใหม่พัฒนา หมู่ที่ 2 (ข้างสหกรณ์การเกษตร) เริ่มต้นจากบริเวณข้างถนน ทช.รอ. 3012 ข้างบ้านนางลำพูน</t>
  </si>
  <si>
    <t>โครงการก่อสร้างรางระบายน้ำคอนกรีตเสริมเหล็ก บ้านหนองบัวทอง หมู่ที่ 13 เริ่มต้นจากข้างบ้านนางสาวญาณิศา ผลาพกฤษ์ ตรงไปทางทิศใต้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</si>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</sst>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1" fillId="0" borderId="0" xfId="0" applyFont="1" applyBorder="1"/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3" fontId="1" fillId="0" borderId="0" xfId="1" applyFont="1" applyAlignment="1">
      <alignment vertical="center" wrapText="1"/>
    </xf>
    <xf numFmtId="43" fontId="2" fillId="0" borderId="0" xfId="1" applyFont="1" applyAlignment="1">
      <alignment horizontal="center"/>
    </xf>
    <xf numFmtId="14" fontId="1" fillId="0" borderId="0" xfId="0" applyNumberFormat="1" applyFont="1" applyAlignment="1">
      <alignment vertical="center" wrapText="1"/>
    </xf>
    <xf numFmtId="0" fontId="1" fillId="0" borderId="0" xfId="0" quotePrefix="1" applyFont="1" applyAlignment="1">
      <alignment horizontal="center" vertical="center" wrapText="1"/>
    </xf>
    <xf numFmtId="187" fontId="1" fillId="0" borderId="1" xfId="1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ปัญหาเรื่องระยะเวลาในการดำเนินงานให้จัดซื้อจัดจ้างเร่งด่วน กระชั้นชิด ส่งผลให้เกิดความเสี่ยงที่จะเกิดข้อผิดพลาดในการดำเนินงานได้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2.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การสืบราคากลางจากผู้ที่มีอาชีพอาจใช้เวลานาน เนื่องจากบางโครงการต้องรอจากสืบราคาจากหลายแหล่งข้อมูลและที่มา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3. ข้อกฎหมาย ระเบียบ หนังสือสั่งการ มีการเปลี่ยนแปลงอยู่เสมอ ทำให้เกิดความไม่เข้าใจอย่างชัดเจน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4.  การใช้งานระบบการจัดซื้อจัดจ้างภาครัฐ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e-GP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 มีปัญหาการใช้งานเชื่อมต่อช้า และ ระบบขัดข้องทำให้เกิดการที่ไม่ต่อเนื่อง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5. ผู้ต้องการใช้งานส่งเอกสารการจัดซื้อจัดจ้างมาให้ไม่ถูกต้องครบถ้วน ส่งผลทำให้เกิดความล่าช้าในการดำเนินการ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6. ปัญหาการส่งมอบงานล่าช้า 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1. สำนัก/กอง ที่ได้รับการจัดสรรงบประมาณ ควรดำเนินการตามแผนการจัดซื้อจัดจ้างที่กำหนดไว้ และเตรียมรายละเอียดคุณลักษณะเฉพาะ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และขอบเขตงานไว้ให้พร้อมเพื่อให้สามารถ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จัดซื้อจัดจ้างได้ทันตามความต้องการใช้งาน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2. เจ้าหน้าที่และผู้ที่เกี่ยวข้องในการปฏิบัติงานต้องศึกษาระเบียบ กฎหมาย คู่มือ แนวทางปฏิบัติใหม่ๆ อยู่เสมอ และเข้ารับการฝึกอบรมเพิ่มประสิทธิภาพ เพื่อความแม่นยำ ไม่ให้เกิดข้อผิดพลาด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ในการปฏิบัตงาน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3. ติดตามผลการดำเนินการจัดซื้อจัดจ้างให้ละเอียดรอบครอบและรัดกุม ให้เป็นประโยชน์ต่อทางราชการให้มากที่สุด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4. สร้างความรู้ ความเข้าใจ ในการจัดทำรายละเอียดคุณลักษระเฉพาะ และขอบเขตของงาน การจัดทำราคากลาง และรายละเอียดประมาณการใช้จ่าย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Q1048576" totalsRowShown="0" headerRowDxfId="18" dataDxfId="17">
  <autoFilter ref="A1:Q1048576"/>
  <tableColumns count="17">
    <tableColumn id="1" name="ปีงบประมาณ" dataDxfId="16"/>
    <tableColumn id="16" name="ประเภทหน่วยงาน" dataDxfId="15"/>
    <tableColumn id="17" name="กระทรวง" dataDxfId="14"/>
    <tableColumn id="2" name="ชื่อหน่วยงาน" dataDxfId="13"/>
    <tableColumn id="3" name="อำเภอ" dataDxfId="12"/>
    <tableColumn id="4" name="จังหวัด" dataDxfId="11"/>
    <tableColumn id="5" name="งานที่ซื้อหรือจ้าง" dataDxfId="10"/>
    <tableColumn id="6" name="วงเงินงบประมาณที่ได้รับจัดสรร" dataDxfId="9"/>
    <tableColumn id="7" name="แหล่งที่มาของงบประมาณ" dataDxfId="8"/>
    <tableColumn id="8" name="สถานะการจัดซื้อจัดจ้าง" dataDxfId="7"/>
    <tableColumn id="9" name="วิธีการจัดซื้อจัดจ้าง" dataDxfId="6"/>
    <tableColumn id="10" name="ราคากล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สัญญา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22" zoomScaleNormal="100" workbookViewId="0">
      <selection activeCell="O6" sqref="O6"/>
    </sheetView>
  </sheetViews>
  <sheetFormatPr defaultRowHeight="24" x14ac:dyDescent="0.55000000000000004"/>
  <cols>
    <col min="1" max="3" width="9" style="1"/>
    <col min="4" max="4" width="28.625" style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18" t="s">
        <v>143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39.75" x14ac:dyDescent="0.9">
      <c r="A2" s="18" t="s">
        <v>132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27.75" x14ac:dyDescent="0.65">
      <c r="A3" s="5" t="s">
        <v>133</v>
      </c>
    </row>
    <row r="5" spans="1:15" x14ac:dyDescent="0.55000000000000004">
      <c r="D5" s="7" t="s">
        <v>8</v>
      </c>
      <c r="E5" s="7" t="s">
        <v>134</v>
      </c>
      <c r="F5" s="7" t="s">
        <v>136</v>
      </c>
      <c r="G5" s="6"/>
    </row>
    <row r="6" spans="1:15" ht="27.75" x14ac:dyDescent="0.65">
      <c r="D6" s="9" t="s">
        <v>137</v>
      </c>
      <c r="E6" s="8" t="s">
        <v>205</v>
      </c>
      <c r="F6" s="19" t="s">
        <v>205</v>
      </c>
      <c r="G6" s="6"/>
    </row>
    <row r="7" spans="1:15" ht="27.75" x14ac:dyDescent="0.65">
      <c r="D7" s="9" t="s">
        <v>138</v>
      </c>
      <c r="E7" s="8" t="s">
        <v>205</v>
      </c>
      <c r="F7" s="19" t="s">
        <v>205</v>
      </c>
      <c r="G7" s="6"/>
    </row>
    <row r="8" spans="1:15" ht="27.75" x14ac:dyDescent="0.65">
      <c r="D8" s="9" t="s">
        <v>139</v>
      </c>
      <c r="E8" s="8">
        <v>482</v>
      </c>
      <c r="F8" s="20">
        <f>489500+429600+498000+144000+200000+498000+100000+200000+96700+486000+403000+188000+6787987.3</f>
        <v>10520787.300000001</v>
      </c>
      <c r="G8" s="6"/>
    </row>
    <row r="9" spans="1:15" ht="27.75" x14ac:dyDescent="0.65">
      <c r="D9" s="9" t="s">
        <v>144</v>
      </c>
      <c r="E9" s="8">
        <f>1+1+1+1+1+1</f>
        <v>6</v>
      </c>
      <c r="F9" s="20">
        <f>9900000+9880000+3938000+8810000+9445000+1063900</f>
        <v>43036900</v>
      </c>
      <c r="G9" s="6"/>
    </row>
    <row r="10" spans="1:15" ht="27.75" x14ac:dyDescent="0.65">
      <c r="D10" s="9" t="s">
        <v>142</v>
      </c>
      <c r="E10" s="8" t="s">
        <v>205</v>
      </c>
      <c r="F10" s="19" t="s">
        <v>205</v>
      </c>
      <c r="G10" s="6"/>
    </row>
    <row r="11" spans="1:15" x14ac:dyDescent="0.55000000000000004">
      <c r="D11" s="7" t="s">
        <v>135</v>
      </c>
      <c r="E11" s="8">
        <f>SUM(E6:E10)</f>
        <v>488</v>
      </c>
      <c r="F11" s="17">
        <f>SUM(F6:F10)</f>
        <v>53557687.299999997</v>
      </c>
    </row>
    <row r="13" spans="1:15" ht="27.75" x14ac:dyDescent="0.65">
      <c r="A13" s="5" t="s">
        <v>140</v>
      </c>
    </row>
    <row r="26" spans="1:1" ht="27.75" x14ac:dyDescent="0.6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topLeftCell="A34" workbookViewId="0">
      <selection activeCell="I4" sqref="I4"/>
    </sheetView>
  </sheetViews>
  <sheetFormatPr defaultRowHeight="24" x14ac:dyDescent="0.55000000000000004"/>
  <cols>
    <col min="1" max="1" width="12.25" style="1" customWidth="1"/>
    <col min="2" max="2" width="10.25" style="1" customWidth="1"/>
    <col min="3" max="3" width="15.5" style="1" customWidth="1"/>
    <col min="4" max="4" width="12" style="1" customWidth="1"/>
    <col min="5" max="5" width="8.875" style="1" customWidth="1"/>
    <col min="6" max="6" width="7.75" style="1" customWidth="1"/>
    <col min="7" max="7" width="42.875" style="1" customWidth="1"/>
    <col min="8" max="8" width="25" style="1" customWidth="1"/>
    <col min="9" max="9" width="21.25" style="1" customWidth="1"/>
    <col min="10" max="10" width="19.25" style="1" customWidth="1"/>
    <col min="11" max="11" width="21" style="1" customWidth="1"/>
    <col min="12" max="12" width="15.125" style="1" customWidth="1"/>
    <col min="13" max="13" width="18.75" style="1" customWidth="1"/>
    <col min="14" max="14" width="30.375" style="1" customWidth="1"/>
    <col min="15" max="15" width="11.125" style="1" customWidth="1"/>
    <col min="16" max="16" width="18.125" style="1" customWidth="1"/>
    <col min="17" max="17" width="13.625" style="1" customWidth="1"/>
    <col min="18" max="16384" width="9" style="1"/>
  </cols>
  <sheetData>
    <row r="1" spans="1:17" s="3" customFormat="1" x14ac:dyDescent="0.55000000000000004">
      <c r="A1" s="2" t="s">
        <v>3</v>
      </c>
      <c r="B1" s="1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14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s="10" customFormat="1" ht="72" x14ac:dyDescent="0.2">
      <c r="A2" s="10">
        <v>2567</v>
      </c>
      <c r="B2" s="10" t="s">
        <v>26</v>
      </c>
      <c r="C2" s="11" t="s">
        <v>52</v>
      </c>
      <c r="D2" s="11" t="s">
        <v>148</v>
      </c>
      <c r="E2" s="10" t="s">
        <v>147</v>
      </c>
      <c r="F2" s="10" t="s">
        <v>101</v>
      </c>
      <c r="G2" s="10" t="s">
        <v>145</v>
      </c>
      <c r="H2" s="13">
        <v>9977300</v>
      </c>
      <c r="I2" s="10" t="s">
        <v>149</v>
      </c>
      <c r="J2" s="10" t="s">
        <v>150</v>
      </c>
      <c r="K2" s="11" t="s">
        <v>146</v>
      </c>
      <c r="L2" s="13">
        <v>9910194.0700000003</v>
      </c>
      <c r="M2" s="16" t="s">
        <v>153</v>
      </c>
      <c r="N2" s="10" t="s">
        <v>151</v>
      </c>
      <c r="O2" s="10" t="s">
        <v>152</v>
      </c>
      <c r="P2" s="15">
        <v>243195</v>
      </c>
      <c r="Q2" s="15">
        <v>243315</v>
      </c>
    </row>
    <row r="3" spans="1:17" s="10" customFormat="1" ht="72" x14ac:dyDescent="0.2">
      <c r="A3" s="10">
        <v>2567</v>
      </c>
      <c r="B3" s="10" t="s">
        <v>26</v>
      </c>
      <c r="C3" s="11" t="s">
        <v>52</v>
      </c>
      <c r="D3" s="11" t="s">
        <v>148</v>
      </c>
      <c r="E3" s="10" t="s">
        <v>147</v>
      </c>
      <c r="F3" s="10" t="s">
        <v>101</v>
      </c>
      <c r="G3" s="10" t="s">
        <v>154</v>
      </c>
      <c r="H3" s="13">
        <v>9948500</v>
      </c>
      <c r="I3" s="10" t="s">
        <v>149</v>
      </c>
      <c r="J3" s="10" t="s">
        <v>150</v>
      </c>
      <c r="K3" s="11" t="s">
        <v>146</v>
      </c>
      <c r="L3" s="13">
        <v>9889998.9600000009</v>
      </c>
      <c r="M3" s="16" t="s">
        <v>153</v>
      </c>
      <c r="N3" s="10" t="s">
        <v>151</v>
      </c>
      <c r="O3" s="10" t="s">
        <v>163</v>
      </c>
      <c r="P3" s="15">
        <v>243195</v>
      </c>
      <c r="Q3" s="15">
        <v>243315</v>
      </c>
    </row>
    <row r="4" spans="1:17" s="10" customFormat="1" ht="48" x14ac:dyDescent="0.2">
      <c r="A4" s="10">
        <v>2567</v>
      </c>
      <c r="B4" s="10" t="s">
        <v>26</v>
      </c>
      <c r="C4" s="11" t="s">
        <v>52</v>
      </c>
      <c r="D4" s="11" t="s">
        <v>148</v>
      </c>
      <c r="E4" s="10" t="s">
        <v>147</v>
      </c>
      <c r="F4" s="10" t="s">
        <v>101</v>
      </c>
      <c r="G4" s="10" t="s">
        <v>155</v>
      </c>
      <c r="H4" s="13">
        <v>5120000</v>
      </c>
      <c r="I4" s="10" t="s">
        <v>149</v>
      </c>
      <c r="J4" s="10" t="s">
        <v>150</v>
      </c>
      <c r="K4" s="11" t="s">
        <v>146</v>
      </c>
      <c r="L4" s="13">
        <v>5120314.99</v>
      </c>
      <c r="M4" s="16" t="s">
        <v>156</v>
      </c>
      <c r="N4" s="10" t="s">
        <v>157</v>
      </c>
      <c r="O4" s="10" t="s">
        <v>162</v>
      </c>
      <c r="P4" s="15">
        <v>243334</v>
      </c>
      <c r="Q4" s="15">
        <v>243454</v>
      </c>
    </row>
    <row r="5" spans="1:17" s="10" customFormat="1" ht="72" x14ac:dyDescent="0.2">
      <c r="A5" s="10">
        <v>2567</v>
      </c>
      <c r="B5" s="10" t="s">
        <v>26</v>
      </c>
      <c r="C5" s="11" t="s">
        <v>52</v>
      </c>
      <c r="D5" s="11" t="s">
        <v>148</v>
      </c>
      <c r="E5" s="10" t="s">
        <v>147</v>
      </c>
      <c r="F5" s="10" t="s">
        <v>101</v>
      </c>
      <c r="G5" s="10" t="s">
        <v>158</v>
      </c>
      <c r="H5" s="13">
        <v>8820000</v>
      </c>
      <c r="I5" s="10" t="s">
        <v>149</v>
      </c>
      <c r="J5" s="10" t="s">
        <v>150</v>
      </c>
      <c r="K5" s="11" t="s">
        <v>146</v>
      </c>
      <c r="L5" s="13">
        <v>8823399.5099999998</v>
      </c>
      <c r="M5" s="16" t="s">
        <v>159</v>
      </c>
      <c r="N5" s="10" t="s">
        <v>160</v>
      </c>
      <c r="O5" s="10" t="s">
        <v>161</v>
      </c>
      <c r="P5" s="15">
        <v>243343</v>
      </c>
      <c r="Q5" s="15">
        <v>243463</v>
      </c>
    </row>
    <row r="6" spans="1:17" s="10" customFormat="1" ht="72" x14ac:dyDescent="0.2">
      <c r="A6" s="10">
        <v>2567</v>
      </c>
      <c r="B6" s="10" t="s">
        <v>26</v>
      </c>
      <c r="C6" s="11" t="s">
        <v>52</v>
      </c>
      <c r="D6" s="11" t="s">
        <v>148</v>
      </c>
      <c r="E6" s="10" t="s">
        <v>147</v>
      </c>
      <c r="F6" s="10" t="s">
        <v>101</v>
      </c>
      <c r="G6" s="10" t="s">
        <v>164</v>
      </c>
      <c r="H6" s="13">
        <v>9458000</v>
      </c>
      <c r="I6" s="10" t="s">
        <v>149</v>
      </c>
      <c r="J6" s="10" t="s">
        <v>150</v>
      </c>
      <c r="K6" s="11" t="s">
        <v>146</v>
      </c>
      <c r="L6" s="13">
        <v>9459085.0999999996</v>
      </c>
      <c r="M6" s="16" t="s">
        <v>159</v>
      </c>
      <c r="N6" s="10" t="s">
        <v>160</v>
      </c>
      <c r="O6" s="10" t="s">
        <v>165</v>
      </c>
      <c r="P6" s="15">
        <v>243343</v>
      </c>
      <c r="Q6" s="15">
        <v>243463</v>
      </c>
    </row>
    <row r="7" spans="1:17" s="10" customFormat="1" ht="120" x14ac:dyDescent="0.2">
      <c r="A7" s="10">
        <v>2567</v>
      </c>
      <c r="B7" s="10" t="s">
        <v>26</v>
      </c>
      <c r="C7" s="11" t="s">
        <v>52</v>
      </c>
      <c r="D7" s="11" t="s">
        <v>148</v>
      </c>
      <c r="E7" s="10" t="s">
        <v>147</v>
      </c>
      <c r="F7" s="10" t="s">
        <v>101</v>
      </c>
      <c r="G7" s="10" t="s">
        <v>166</v>
      </c>
      <c r="H7" s="13">
        <v>499000</v>
      </c>
      <c r="I7" s="10" t="s">
        <v>167</v>
      </c>
      <c r="J7" s="10" t="s">
        <v>150</v>
      </c>
      <c r="K7" s="11" t="s">
        <v>139</v>
      </c>
      <c r="L7" s="13">
        <v>489900</v>
      </c>
      <c r="M7" s="16" t="s">
        <v>168</v>
      </c>
      <c r="N7" s="10" t="s">
        <v>169</v>
      </c>
      <c r="O7" s="10" t="s">
        <v>170</v>
      </c>
      <c r="P7" s="15">
        <v>243417</v>
      </c>
      <c r="Q7" s="15">
        <v>243568</v>
      </c>
    </row>
    <row r="8" spans="1:17" s="10" customFormat="1" ht="47.25" customHeight="1" x14ac:dyDescent="0.2">
      <c r="A8" s="10">
        <v>2567</v>
      </c>
      <c r="B8" s="10" t="s">
        <v>26</v>
      </c>
      <c r="C8" s="11" t="s">
        <v>52</v>
      </c>
      <c r="D8" s="11" t="s">
        <v>148</v>
      </c>
      <c r="E8" s="10" t="s">
        <v>147</v>
      </c>
      <c r="F8" s="10" t="s">
        <v>101</v>
      </c>
      <c r="G8" s="10" t="s">
        <v>171</v>
      </c>
      <c r="H8" s="13">
        <v>500000</v>
      </c>
      <c r="I8" s="10" t="s">
        <v>149</v>
      </c>
      <c r="J8" s="10" t="s">
        <v>150</v>
      </c>
      <c r="K8" s="11" t="s">
        <v>139</v>
      </c>
      <c r="L8" s="13">
        <v>429611.54</v>
      </c>
      <c r="M8" s="16" t="s">
        <v>172</v>
      </c>
      <c r="N8" s="10" t="s">
        <v>173</v>
      </c>
      <c r="O8" s="10" t="s">
        <v>174</v>
      </c>
      <c r="P8" s="15">
        <v>243418</v>
      </c>
      <c r="Q8" s="15">
        <v>243478</v>
      </c>
    </row>
    <row r="9" spans="1:17" s="10" customFormat="1" ht="75" customHeight="1" x14ac:dyDescent="0.2">
      <c r="A9" s="10">
        <v>2567</v>
      </c>
      <c r="B9" s="10" t="s">
        <v>26</v>
      </c>
      <c r="C9" s="11" t="s">
        <v>52</v>
      </c>
      <c r="D9" s="11" t="s">
        <v>148</v>
      </c>
      <c r="E9" s="10" t="s">
        <v>147</v>
      </c>
      <c r="F9" s="10" t="s">
        <v>101</v>
      </c>
      <c r="G9" s="10" t="s">
        <v>175</v>
      </c>
      <c r="H9" s="13">
        <v>499000</v>
      </c>
      <c r="I9" s="10" t="s">
        <v>167</v>
      </c>
      <c r="J9" s="10" t="s">
        <v>150</v>
      </c>
      <c r="K9" s="11" t="s">
        <v>139</v>
      </c>
      <c r="L9" s="13">
        <v>499700</v>
      </c>
      <c r="M9" s="16" t="s">
        <v>176</v>
      </c>
      <c r="N9" s="10" t="s">
        <v>177</v>
      </c>
      <c r="O9" s="10" t="s">
        <v>178</v>
      </c>
      <c r="P9" s="15">
        <v>243433</v>
      </c>
      <c r="Q9" s="15">
        <v>243523</v>
      </c>
    </row>
    <row r="10" spans="1:17" s="10" customFormat="1" ht="75" customHeight="1" x14ac:dyDescent="0.2">
      <c r="A10" s="10">
        <v>2567</v>
      </c>
      <c r="B10" s="10" t="s">
        <v>26</v>
      </c>
      <c r="C10" s="11" t="s">
        <v>52</v>
      </c>
      <c r="D10" s="11" t="s">
        <v>148</v>
      </c>
      <c r="E10" s="10" t="s">
        <v>147</v>
      </c>
      <c r="F10" s="10" t="s">
        <v>101</v>
      </c>
      <c r="G10" s="10" t="s">
        <v>179</v>
      </c>
      <c r="H10" s="13">
        <v>144000</v>
      </c>
      <c r="I10" s="10" t="s">
        <v>167</v>
      </c>
      <c r="J10" s="10" t="s">
        <v>150</v>
      </c>
      <c r="K10" s="11" t="s">
        <v>139</v>
      </c>
      <c r="L10" s="13">
        <v>145000</v>
      </c>
      <c r="M10" s="16" t="s">
        <v>180</v>
      </c>
      <c r="N10" s="10" t="s">
        <v>181</v>
      </c>
      <c r="O10" s="10" t="s">
        <v>182</v>
      </c>
      <c r="P10" s="15">
        <v>243445</v>
      </c>
      <c r="Q10" s="15">
        <v>243505</v>
      </c>
    </row>
    <row r="11" spans="1:17" s="10" customFormat="1" ht="75" customHeight="1" x14ac:dyDescent="0.2">
      <c r="A11" s="10">
        <v>2567</v>
      </c>
      <c r="B11" s="10" t="s">
        <v>26</v>
      </c>
      <c r="C11" s="11" t="s">
        <v>52</v>
      </c>
      <c r="D11" s="11" t="s">
        <v>148</v>
      </c>
      <c r="E11" s="10" t="s">
        <v>147</v>
      </c>
      <c r="F11" s="10" t="s">
        <v>101</v>
      </c>
      <c r="G11" s="10" t="s">
        <v>183</v>
      </c>
      <c r="H11" s="13">
        <v>200000</v>
      </c>
      <c r="I11" s="10" t="s">
        <v>167</v>
      </c>
      <c r="J11" s="10" t="s">
        <v>150</v>
      </c>
      <c r="K11" s="11" t="s">
        <v>139</v>
      </c>
      <c r="L11" s="13">
        <v>202000</v>
      </c>
      <c r="M11" s="16" t="s">
        <v>184</v>
      </c>
      <c r="N11" s="10" t="s">
        <v>185</v>
      </c>
      <c r="O11" s="10" t="s">
        <v>186</v>
      </c>
      <c r="P11" s="15">
        <v>243453</v>
      </c>
      <c r="Q11" s="15">
        <v>243513</v>
      </c>
    </row>
    <row r="12" spans="1:17" s="10" customFormat="1" ht="75" customHeight="1" x14ac:dyDescent="0.2">
      <c r="A12" s="10">
        <v>2567</v>
      </c>
      <c r="B12" s="10" t="s">
        <v>26</v>
      </c>
      <c r="C12" s="11" t="s">
        <v>52</v>
      </c>
      <c r="D12" s="11" t="s">
        <v>148</v>
      </c>
      <c r="E12" s="10" t="s">
        <v>147</v>
      </c>
      <c r="F12" s="10" t="s">
        <v>101</v>
      </c>
      <c r="G12" s="10" t="s">
        <v>187</v>
      </c>
      <c r="H12" s="13">
        <v>500000</v>
      </c>
      <c r="I12" s="10" t="s">
        <v>167</v>
      </c>
      <c r="J12" s="10" t="s">
        <v>150</v>
      </c>
      <c r="K12" s="11" t="s">
        <v>139</v>
      </c>
      <c r="L12" s="13">
        <v>498700</v>
      </c>
      <c r="M12" s="16" t="s">
        <v>188</v>
      </c>
      <c r="N12" s="10" t="s">
        <v>189</v>
      </c>
      <c r="O12" s="10" t="s">
        <v>190</v>
      </c>
      <c r="P12" s="15">
        <v>243460</v>
      </c>
      <c r="Q12" s="15">
        <v>243550</v>
      </c>
    </row>
    <row r="13" spans="1:17" s="10" customFormat="1" ht="75" customHeight="1" x14ac:dyDescent="0.2">
      <c r="A13" s="10">
        <v>2567</v>
      </c>
      <c r="B13" s="10" t="s">
        <v>26</v>
      </c>
      <c r="C13" s="11" t="s">
        <v>52</v>
      </c>
      <c r="D13" s="11" t="s">
        <v>148</v>
      </c>
      <c r="E13" s="10" t="s">
        <v>147</v>
      </c>
      <c r="F13" s="10" t="s">
        <v>101</v>
      </c>
      <c r="G13" s="10" t="s">
        <v>191</v>
      </c>
      <c r="H13" s="13">
        <v>100000</v>
      </c>
      <c r="I13" s="10" t="s">
        <v>167</v>
      </c>
      <c r="J13" s="10" t="s">
        <v>150</v>
      </c>
      <c r="K13" s="11" t="s">
        <v>139</v>
      </c>
      <c r="L13" s="13">
        <v>100000</v>
      </c>
      <c r="M13" s="16" t="s">
        <v>176</v>
      </c>
      <c r="N13" s="10" t="s">
        <v>177</v>
      </c>
      <c r="O13" s="10" t="s">
        <v>192</v>
      </c>
      <c r="P13" s="15">
        <v>243501</v>
      </c>
      <c r="Q13" s="15">
        <v>243531</v>
      </c>
    </row>
    <row r="14" spans="1:17" s="10" customFormat="1" ht="75" customHeight="1" x14ac:dyDescent="0.2">
      <c r="A14" s="10">
        <v>2567</v>
      </c>
      <c r="B14" s="10" t="s">
        <v>26</v>
      </c>
      <c r="C14" s="11" t="s">
        <v>52</v>
      </c>
      <c r="D14" s="11" t="s">
        <v>148</v>
      </c>
      <c r="E14" s="10" t="s">
        <v>147</v>
      </c>
      <c r="F14" s="10" t="s">
        <v>101</v>
      </c>
      <c r="G14" s="10" t="s">
        <v>193</v>
      </c>
      <c r="H14" s="13">
        <v>200000</v>
      </c>
      <c r="I14" s="10" t="s">
        <v>167</v>
      </c>
      <c r="J14" s="10" t="s">
        <v>150</v>
      </c>
      <c r="K14" s="11" t="s">
        <v>139</v>
      </c>
      <c r="L14" s="13">
        <v>201288.55</v>
      </c>
      <c r="M14" s="16" t="s">
        <v>176</v>
      </c>
      <c r="N14" s="10" t="s">
        <v>177</v>
      </c>
      <c r="O14" s="10" t="s">
        <v>194</v>
      </c>
      <c r="P14" s="15">
        <v>243501</v>
      </c>
      <c r="Q14" s="15">
        <v>243591</v>
      </c>
    </row>
    <row r="15" spans="1:17" s="10" customFormat="1" ht="48" x14ac:dyDescent="0.2">
      <c r="A15" s="10">
        <v>2567</v>
      </c>
      <c r="B15" s="10" t="s">
        <v>26</v>
      </c>
      <c r="C15" s="11" t="s">
        <v>52</v>
      </c>
      <c r="D15" s="11" t="s">
        <v>148</v>
      </c>
      <c r="E15" s="10" t="s">
        <v>147</v>
      </c>
      <c r="F15" s="10" t="s">
        <v>101</v>
      </c>
      <c r="G15" s="10" t="s">
        <v>195</v>
      </c>
      <c r="H15" s="13">
        <v>1161500</v>
      </c>
      <c r="I15" s="10" t="s">
        <v>149</v>
      </c>
      <c r="J15" s="10" t="s">
        <v>150</v>
      </c>
      <c r="K15" s="11" t="s">
        <v>146</v>
      </c>
      <c r="L15" s="13">
        <v>1151216.1200000001</v>
      </c>
      <c r="M15" s="16" t="s">
        <v>196</v>
      </c>
      <c r="N15" s="10" t="s">
        <v>197</v>
      </c>
      <c r="O15" s="10" t="s">
        <v>198</v>
      </c>
      <c r="P15" s="15">
        <v>243502</v>
      </c>
      <c r="Q15" s="15">
        <v>243592</v>
      </c>
    </row>
    <row r="16" spans="1:17" s="10" customFormat="1" ht="48" x14ac:dyDescent="0.2">
      <c r="A16" s="10">
        <v>2567</v>
      </c>
      <c r="B16" s="10" t="s">
        <v>26</v>
      </c>
      <c r="C16" s="11" t="s">
        <v>52</v>
      </c>
      <c r="D16" s="11" t="s">
        <v>148</v>
      </c>
      <c r="E16" s="10" t="s">
        <v>147</v>
      </c>
      <c r="F16" s="10" t="s">
        <v>101</v>
      </c>
      <c r="G16" s="10" t="s">
        <v>199</v>
      </c>
      <c r="H16" s="13">
        <v>96700</v>
      </c>
      <c r="I16" s="10" t="s">
        <v>167</v>
      </c>
      <c r="J16" s="10" t="s">
        <v>150</v>
      </c>
      <c r="K16" s="11" t="s">
        <v>139</v>
      </c>
      <c r="L16" s="13">
        <v>96925.24</v>
      </c>
      <c r="M16" s="16" t="s">
        <v>172</v>
      </c>
      <c r="N16" s="10" t="s">
        <v>173</v>
      </c>
      <c r="O16" s="10" t="s">
        <v>200</v>
      </c>
      <c r="P16" s="15">
        <v>243523</v>
      </c>
      <c r="Q16" s="15">
        <v>243553</v>
      </c>
    </row>
    <row r="17" spans="1:17" s="10" customFormat="1" ht="96" x14ac:dyDescent="0.2">
      <c r="A17" s="10">
        <v>2567</v>
      </c>
      <c r="B17" s="10" t="s">
        <v>26</v>
      </c>
      <c r="C17" s="11" t="s">
        <v>52</v>
      </c>
      <c r="D17" s="11" t="s">
        <v>148</v>
      </c>
      <c r="E17" s="10" t="s">
        <v>147</v>
      </c>
      <c r="F17" s="10" t="s">
        <v>101</v>
      </c>
      <c r="G17" s="10" t="s">
        <v>201</v>
      </c>
      <c r="H17" s="13">
        <v>498000</v>
      </c>
      <c r="I17" s="10" t="s">
        <v>167</v>
      </c>
      <c r="J17" s="10" t="s">
        <v>150</v>
      </c>
      <c r="K17" s="11" t="s">
        <v>139</v>
      </c>
      <c r="L17" s="13">
        <v>486300</v>
      </c>
      <c r="M17" s="16" t="s">
        <v>168</v>
      </c>
      <c r="N17" s="10" t="s">
        <v>169</v>
      </c>
      <c r="O17" s="10" t="s">
        <v>202</v>
      </c>
      <c r="P17" s="15">
        <v>243524</v>
      </c>
      <c r="Q17" s="15">
        <v>243614</v>
      </c>
    </row>
    <row r="18" spans="1:17" s="10" customFormat="1" ht="72" x14ac:dyDescent="0.2">
      <c r="A18" s="10">
        <v>2567</v>
      </c>
      <c r="B18" s="10" t="s">
        <v>26</v>
      </c>
      <c r="C18" s="11" t="s">
        <v>52</v>
      </c>
      <c r="D18" s="11" t="s">
        <v>148</v>
      </c>
      <c r="E18" s="10" t="s">
        <v>147</v>
      </c>
      <c r="F18" s="10" t="s">
        <v>101</v>
      </c>
      <c r="G18" s="10" t="s">
        <v>203</v>
      </c>
      <c r="H18" s="13">
        <v>403000</v>
      </c>
      <c r="I18" s="10" t="s">
        <v>167</v>
      </c>
      <c r="J18" s="10" t="s">
        <v>150</v>
      </c>
      <c r="K18" s="11" t="s">
        <v>139</v>
      </c>
      <c r="L18" s="13">
        <v>405000</v>
      </c>
      <c r="M18" s="16" t="s">
        <v>176</v>
      </c>
      <c r="N18" s="10" t="s">
        <v>177</v>
      </c>
      <c r="O18" s="10" t="s">
        <v>202</v>
      </c>
      <c r="P18" s="15">
        <v>243525</v>
      </c>
      <c r="Q18" s="15">
        <v>243615</v>
      </c>
    </row>
    <row r="19" spans="1:17" s="10" customFormat="1" ht="72" x14ac:dyDescent="0.2">
      <c r="A19" s="10">
        <v>2567</v>
      </c>
      <c r="B19" s="10" t="s">
        <v>26</v>
      </c>
      <c r="C19" s="11" t="s">
        <v>52</v>
      </c>
      <c r="D19" s="11" t="s">
        <v>148</v>
      </c>
      <c r="E19" s="10" t="s">
        <v>147</v>
      </c>
      <c r="F19" s="10" t="s">
        <v>101</v>
      </c>
      <c r="G19" s="10" t="s">
        <v>204</v>
      </c>
      <c r="H19" s="13">
        <v>188700</v>
      </c>
      <c r="I19" s="10" t="s">
        <v>167</v>
      </c>
      <c r="J19" s="10" t="s">
        <v>150</v>
      </c>
      <c r="K19" s="11" t="s">
        <v>139</v>
      </c>
      <c r="L19" s="13">
        <v>188997.06</v>
      </c>
      <c r="M19" s="16" t="s">
        <v>176</v>
      </c>
      <c r="N19" s="10" t="s">
        <v>177</v>
      </c>
      <c r="O19" s="10" t="s">
        <v>202</v>
      </c>
      <c r="P19" s="15">
        <v>243525</v>
      </c>
      <c r="Q19" s="15">
        <v>243615</v>
      </c>
    </row>
  </sheetData>
  <dataValidations count="3">
    <dataValidation type="list" allowBlank="1" showInputMessage="1" showErrorMessage="1" sqref="I2:I19">
      <formula1>"พ.ร.บ. งบประมาณรายจ่าย, อื่น ๆ"</formula1>
    </dataValidation>
    <dataValidation type="list" allowBlank="1" showInputMessage="1" showErrorMessage="1" sqref="J2:J19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:K19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C2:C19</xm:sqref>
        </x14:dataValidation>
        <x14:dataValidation type="list" allowBlank="1" showInputMessage="1" showErrorMessage="1">
          <x14:formula1>
            <xm:f>Sheet2!$B$1:$B$17</xm:f>
          </x14:formula1>
          <xm:sqref>B2:B19</xm:sqref>
        </x14:dataValidation>
        <x14:dataValidation type="list" allowBlank="1" showInputMessage="1" showErrorMessage="1">
          <x14:formula1>
            <xm:f>Sheet2!$C$1:$C$78</xm:f>
          </x14:formula1>
          <xm:sqref>F2:F19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1048576"/>
    </sheetView>
  </sheetViews>
  <sheetFormatPr defaultRowHeight="14.25" x14ac:dyDescent="0.2"/>
  <sheetData>
    <row r="1" spans="1:3" ht="27.75" x14ac:dyDescent="0.65">
      <c r="A1" s="4" t="s">
        <v>17</v>
      </c>
      <c r="B1" s="4" t="s">
        <v>18</v>
      </c>
      <c r="C1" s="4" t="s">
        <v>19</v>
      </c>
    </row>
    <row r="2" spans="1:3" ht="27.75" x14ac:dyDescent="0.65">
      <c r="A2" s="4" t="s">
        <v>20</v>
      </c>
      <c r="B2" s="4" t="s">
        <v>21</v>
      </c>
      <c r="C2" s="4" t="s">
        <v>22</v>
      </c>
    </row>
    <row r="3" spans="1:3" ht="27.75" x14ac:dyDescent="0.65">
      <c r="A3" s="4" t="s">
        <v>23</v>
      </c>
      <c r="B3" s="4" t="s">
        <v>2</v>
      </c>
      <c r="C3" s="4" t="s">
        <v>24</v>
      </c>
    </row>
    <row r="4" spans="1:3" ht="27.75" x14ac:dyDescent="0.65">
      <c r="A4" s="4" t="s">
        <v>25</v>
      </c>
      <c r="B4" s="4" t="s">
        <v>26</v>
      </c>
      <c r="C4" s="4" t="s">
        <v>27</v>
      </c>
    </row>
    <row r="5" spans="1:3" ht="27.75" x14ac:dyDescent="0.65">
      <c r="A5" s="4" t="s">
        <v>28</v>
      </c>
      <c r="B5" s="4" t="s">
        <v>29</v>
      </c>
      <c r="C5" s="4" t="s">
        <v>30</v>
      </c>
    </row>
    <row r="6" spans="1:3" ht="27.75" x14ac:dyDescent="0.65">
      <c r="A6" s="4" t="s">
        <v>31</v>
      </c>
      <c r="B6" s="4" t="s">
        <v>32</v>
      </c>
      <c r="C6" s="4" t="s">
        <v>33</v>
      </c>
    </row>
    <row r="7" spans="1:3" ht="27.75" x14ac:dyDescent="0.65">
      <c r="A7" s="4" t="s">
        <v>34</v>
      </c>
      <c r="B7" s="4" t="s">
        <v>35</v>
      </c>
      <c r="C7" s="4" t="s">
        <v>36</v>
      </c>
    </row>
    <row r="8" spans="1:3" ht="27.75" x14ac:dyDescent="0.65">
      <c r="A8" s="4" t="s">
        <v>37</v>
      </c>
      <c r="B8" s="4" t="s">
        <v>38</v>
      </c>
      <c r="C8" s="4" t="s">
        <v>39</v>
      </c>
    </row>
    <row r="9" spans="1:3" ht="27.75" x14ac:dyDescent="0.65">
      <c r="A9" s="4" t="s">
        <v>40</v>
      </c>
      <c r="B9" s="4" t="s">
        <v>41</v>
      </c>
      <c r="C9" s="4" t="s">
        <v>42</v>
      </c>
    </row>
    <row r="10" spans="1:3" ht="27.75" x14ac:dyDescent="0.65">
      <c r="A10" s="4" t="s">
        <v>43</v>
      </c>
      <c r="B10" s="4" t="s">
        <v>44</v>
      </c>
      <c r="C10" s="4" t="s">
        <v>45</v>
      </c>
    </row>
    <row r="11" spans="1:3" ht="27.75" x14ac:dyDescent="0.65">
      <c r="A11" s="4" t="s">
        <v>46</v>
      </c>
      <c r="B11" s="4" t="s">
        <v>47</v>
      </c>
      <c r="C11" s="4" t="s">
        <v>48</v>
      </c>
    </row>
    <row r="12" spans="1:3" ht="27.75" x14ac:dyDescent="0.65">
      <c r="A12" s="4" t="s">
        <v>49</v>
      </c>
      <c r="B12" s="4" t="s">
        <v>50</v>
      </c>
      <c r="C12" s="4" t="s">
        <v>51</v>
      </c>
    </row>
    <row r="13" spans="1:3" ht="27.75" x14ac:dyDescent="0.65">
      <c r="A13" s="4" t="s">
        <v>52</v>
      </c>
      <c r="B13" s="4" t="s">
        <v>53</v>
      </c>
      <c r="C13" s="4" t="s">
        <v>54</v>
      </c>
    </row>
    <row r="14" spans="1:3" ht="27.75" x14ac:dyDescent="0.65">
      <c r="A14" s="4" t="s">
        <v>55</v>
      </c>
      <c r="B14" s="4" t="s">
        <v>56</v>
      </c>
      <c r="C14" s="4" t="s">
        <v>57</v>
      </c>
    </row>
    <row r="15" spans="1:3" ht="27.75" x14ac:dyDescent="0.65">
      <c r="A15" s="4" t="s">
        <v>58</v>
      </c>
      <c r="B15" s="4" t="s">
        <v>59</v>
      </c>
      <c r="C15" s="4" t="s">
        <v>60</v>
      </c>
    </row>
    <row r="16" spans="1:3" ht="27.75" x14ac:dyDescent="0.65">
      <c r="A16" s="4" t="s">
        <v>61</v>
      </c>
      <c r="B16" s="4" t="s">
        <v>62</v>
      </c>
      <c r="C16" s="4" t="s">
        <v>63</v>
      </c>
    </row>
    <row r="17" spans="1:3" ht="27.75" x14ac:dyDescent="0.65">
      <c r="A17" s="4" t="s">
        <v>64</v>
      </c>
      <c r="B17" s="4" t="s">
        <v>65</v>
      </c>
      <c r="C17" s="4" t="s">
        <v>66</v>
      </c>
    </row>
    <row r="18" spans="1:3" ht="27.75" x14ac:dyDescent="0.65">
      <c r="A18" s="4" t="s">
        <v>67</v>
      </c>
      <c r="C18" s="4" t="s">
        <v>68</v>
      </c>
    </row>
    <row r="19" spans="1:3" ht="27.75" x14ac:dyDescent="0.65">
      <c r="A19" s="4" t="s">
        <v>69</v>
      </c>
      <c r="C19" s="4" t="s">
        <v>70</v>
      </c>
    </row>
    <row r="20" spans="1:3" ht="27.75" x14ac:dyDescent="0.65">
      <c r="A20" s="4" t="s">
        <v>71</v>
      </c>
      <c r="C20" s="4" t="s">
        <v>72</v>
      </c>
    </row>
    <row r="21" spans="1:3" ht="27.75" x14ac:dyDescent="0.65">
      <c r="A21" s="4" t="s">
        <v>73</v>
      </c>
      <c r="C21" s="4" t="s">
        <v>74</v>
      </c>
    </row>
    <row r="22" spans="1:3" ht="27.75" x14ac:dyDescent="0.65">
      <c r="C22" s="4" t="s">
        <v>75</v>
      </c>
    </row>
    <row r="23" spans="1:3" ht="27.75" x14ac:dyDescent="0.65">
      <c r="C23" s="4" t="s">
        <v>76</v>
      </c>
    </row>
    <row r="24" spans="1:3" ht="27.75" x14ac:dyDescent="0.65">
      <c r="C24" s="4" t="s">
        <v>77</v>
      </c>
    </row>
    <row r="25" spans="1:3" ht="27.75" x14ac:dyDescent="0.65">
      <c r="C25" s="4" t="s">
        <v>78</v>
      </c>
    </row>
    <row r="26" spans="1:3" ht="27.75" x14ac:dyDescent="0.65">
      <c r="C26" s="4" t="s">
        <v>79</v>
      </c>
    </row>
    <row r="27" spans="1:3" ht="27.75" x14ac:dyDescent="0.65">
      <c r="C27" s="4" t="s">
        <v>80</v>
      </c>
    </row>
    <row r="28" spans="1:3" ht="27.75" x14ac:dyDescent="0.65">
      <c r="C28" s="4" t="s">
        <v>81</v>
      </c>
    </row>
    <row r="29" spans="1:3" ht="27.75" x14ac:dyDescent="0.65">
      <c r="C29" s="4" t="s">
        <v>82</v>
      </c>
    </row>
    <row r="30" spans="1:3" ht="27.75" x14ac:dyDescent="0.65">
      <c r="C30" s="4" t="s">
        <v>83</v>
      </c>
    </row>
    <row r="31" spans="1:3" ht="27.75" x14ac:dyDescent="0.65">
      <c r="C31" s="4" t="s">
        <v>84</v>
      </c>
    </row>
    <row r="32" spans="1:3" ht="27.75" x14ac:dyDescent="0.65">
      <c r="C32" s="4" t="s">
        <v>85</v>
      </c>
    </row>
    <row r="33" spans="3:3" ht="27.75" x14ac:dyDescent="0.65">
      <c r="C33" s="4" t="s">
        <v>86</v>
      </c>
    </row>
    <row r="34" spans="3:3" ht="27.75" x14ac:dyDescent="0.65">
      <c r="C34" s="4" t="s">
        <v>87</v>
      </c>
    </row>
    <row r="35" spans="3:3" ht="27.75" x14ac:dyDescent="0.65">
      <c r="C35" s="4" t="s">
        <v>88</v>
      </c>
    </row>
    <row r="36" spans="3:3" ht="27.75" x14ac:dyDescent="0.65">
      <c r="C36" s="4" t="s">
        <v>89</v>
      </c>
    </row>
    <row r="37" spans="3:3" ht="27.75" x14ac:dyDescent="0.65">
      <c r="C37" s="4" t="s">
        <v>90</v>
      </c>
    </row>
    <row r="38" spans="3:3" ht="27.75" x14ac:dyDescent="0.65">
      <c r="C38" s="4" t="s">
        <v>91</v>
      </c>
    </row>
    <row r="39" spans="3:3" ht="27.75" x14ac:dyDescent="0.65">
      <c r="C39" s="4" t="s">
        <v>92</v>
      </c>
    </row>
    <row r="40" spans="3:3" ht="27.75" x14ac:dyDescent="0.65">
      <c r="C40" s="4" t="s">
        <v>93</v>
      </c>
    </row>
    <row r="41" spans="3:3" ht="27.75" x14ac:dyDescent="0.65">
      <c r="C41" s="4" t="s">
        <v>94</v>
      </c>
    </row>
    <row r="42" spans="3:3" ht="27.75" x14ac:dyDescent="0.65">
      <c r="C42" s="4" t="s">
        <v>95</v>
      </c>
    </row>
    <row r="43" spans="3:3" ht="27.75" x14ac:dyDescent="0.65">
      <c r="C43" s="4" t="s">
        <v>96</v>
      </c>
    </row>
    <row r="44" spans="3:3" ht="27.75" x14ac:dyDescent="0.65">
      <c r="C44" s="4" t="s">
        <v>97</v>
      </c>
    </row>
    <row r="45" spans="3:3" ht="27.75" x14ac:dyDescent="0.65">
      <c r="C45" s="4" t="s">
        <v>98</v>
      </c>
    </row>
    <row r="46" spans="3:3" ht="27.75" x14ac:dyDescent="0.65">
      <c r="C46" s="4" t="s">
        <v>99</v>
      </c>
    </row>
    <row r="47" spans="3:3" ht="27.75" x14ac:dyDescent="0.65">
      <c r="C47" s="4" t="s">
        <v>100</v>
      </c>
    </row>
    <row r="48" spans="3:3" ht="27.75" x14ac:dyDescent="0.65">
      <c r="C48" s="4" t="s">
        <v>101</v>
      </c>
    </row>
    <row r="49" spans="3:3" ht="27.75" x14ac:dyDescent="0.65">
      <c r="C49" s="4" t="s">
        <v>102</v>
      </c>
    </row>
    <row r="50" spans="3:3" ht="27.75" x14ac:dyDescent="0.65">
      <c r="C50" s="4" t="s">
        <v>103</v>
      </c>
    </row>
    <row r="51" spans="3:3" ht="27.75" x14ac:dyDescent="0.65">
      <c r="C51" s="4" t="s">
        <v>104</v>
      </c>
    </row>
    <row r="52" spans="3:3" ht="27.75" x14ac:dyDescent="0.65">
      <c r="C52" s="4" t="s">
        <v>105</v>
      </c>
    </row>
    <row r="53" spans="3:3" ht="27.75" x14ac:dyDescent="0.65">
      <c r="C53" s="4" t="s">
        <v>106</v>
      </c>
    </row>
    <row r="54" spans="3:3" ht="27.75" x14ac:dyDescent="0.65">
      <c r="C54" s="4" t="s">
        <v>107</v>
      </c>
    </row>
    <row r="55" spans="3:3" ht="27.75" x14ac:dyDescent="0.65">
      <c r="C55" s="4" t="s">
        <v>108</v>
      </c>
    </row>
    <row r="56" spans="3:3" ht="27.75" x14ac:dyDescent="0.65">
      <c r="C56" s="4" t="s">
        <v>109</v>
      </c>
    </row>
    <row r="57" spans="3:3" ht="27.75" x14ac:dyDescent="0.65">
      <c r="C57" s="4" t="s">
        <v>110</v>
      </c>
    </row>
    <row r="58" spans="3:3" ht="27.75" x14ac:dyDescent="0.65">
      <c r="C58" s="4" t="s">
        <v>111</v>
      </c>
    </row>
    <row r="59" spans="3:3" ht="27.75" x14ac:dyDescent="0.65">
      <c r="C59" s="4" t="s">
        <v>112</v>
      </c>
    </row>
    <row r="60" spans="3:3" ht="27.75" x14ac:dyDescent="0.65">
      <c r="C60" s="4" t="s">
        <v>113</v>
      </c>
    </row>
    <row r="61" spans="3:3" ht="27.75" x14ac:dyDescent="0.65">
      <c r="C61" s="4" t="s">
        <v>114</v>
      </c>
    </row>
    <row r="62" spans="3:3" ht="27.75" x14ac:dyDescent="0.65">
      <c r="C62" s="4" t="s">
        <v>115</v>
      </c>
    </row>
    <row r="63" spans="3:3" ht="27.75" x14ac:dyDescent="0.65">
      <c r="C63" s="4" t="s">
        <v>116</v>
      </c>
    </row>
    <row r="64" spans="3:3" ht="27.75" x14ac:dyDescent="0.65">
      <c r="C64" s="4" t="s">
        <v>117</v>
      </c>
    </row>
    <row r="65" spans="3:3" ht="27.75" x14ac:dyDescent="0.65">
      <c r="C65" s="4" t="s">
        <v>118</v>
      </c>
    </row>
    <row r="66" spans="3:3" ht="27.75" x14ac:dyDescent="0.65">
      <c r="C66" s="4" t="s">
        <v>119</v>
      </c>
    </row>
    <row r="67" spans="3:3" ht="27.75" x14ac:dyDescent="0.65">
      <c r="C67" s="4" t="s">
        <v>120</v>
      </c>
    </row>
    <row r="68" spans="3:3" ht="27.75" x14ac:dyDescent="0.65">
      <c r="C68" s="4" t="s">
        <v>121</v>
      </c>
    </row>
    <row r="69" spans="3:3" ht="27.75" x14ac:dyDescent="0.65">
      <c r="C69" s="4" t="s">
        <v>122</v>
      </c>
    </row>
    <row r="70" spans="3:3" ht="27.75" x14ac:dyDescent="0.65">
      <c r="C70" s="4" t="s">
        <v>123</v>
      </c>
    </row>
    <row r="71" spans="3:3" ht="27.75" x14ac:dyDescent="0.65">
      <c r="C71" s="4" t="s">
        <v>124</v>
      </c>
    </row>
    <row r="72" spans="3:3" ht="27.75" x14ac:dyDescent="0.65">
      <c r="C72" s="4" t="s">
        <v>125</v>
      </c>
    </row>
    <row r="73" spans="3:3" ht="27.75" x14ac:dyDescent="0.65">
      <c r="C73" s="4" t="s">
        <v>126</v>
      </c>
    </row>
    <row r="74" spans="3:3" ht="27.75" x14ac:dyDescent="0.65">
      <c r="C74" s="4" t="s">
        <v>127</v>
      </c>
    </row>
    <row r="75" spans="3:3" ht="27.75" x14ac:dyDescent="0.65">
      <c r="C75" s="4" t="s">
        <v>128</v>
      </c>
    </row>
    <row r="76" spans="3:3" ht="27.75" x14ac:dyDescent="0.65">
      <c r="C76" s="4" t="s">
        <v>129</v>
      </c>
    </row>
    <row r="77" spans="3:3" ht="27.75" x14ac:dyDescent="0.65">
      <c r="C77" s="4" t="s">
        <v>130</v>
      </c>
    </row>
    <row r="78" spans="3:3" ht="27.75" x14ac:dyDescent="0.65">
      <c r="C78" s="4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AdvJ2020</cp:lastModifiedBy>
  <dcterms:created xsi:type="dcterms:W3CDTF">2023-09-21T14:37:46Z</dcterms:created>
  <dcterms:modified xsi:type="dcterms:W3CDTF">2024-04-26T09:57:45Z</dcterms:modified>
</cp:coreProperties>
</file>